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8" sheetId="1" r:id="rId1"/>
  </sheets>
  <definedNames>
    <definedName name="_xlnm.Print_Area" localSheetId="0">'A8'!$A$1:$O$53</definedName>
  </definedNames>
  <calcPr fullCalcOnLoad="1"/>
</workbook>
</file>

<file path=xl/sharedStrings.xml><?xml version="1.0" encoding="utf-8"?>
<sst xmlns="http://schemas.openxmlformats.org/spreadsheetml/2006/main" count="63" uniqueCount="47">
  <si>
    <t>UNID.</t>
  </si>
  <si>
    <t>QUANT.</t>
  </si>
  <si>
    <t>TOTAL</t>
  </si>
  <si>
    <t>%</t>
  </si>
  <si>
    <t>FONTE DE RECURSOS</t>
  </si>
  <si>
    <t>CONTRATADO</t>
  </si>
  <si>
    <t>EXECUTADO</t>
  </si>
  <si>
    <t>NO PERÍODO</t>
  </si>
  <si>
    <t>Valor Unitário</t>
  </si>
  <si>
    <t>Atesto que os serviços foram executados conforme projetos aprovados</t>
  </si>
  <si>
    <t>Atesto que os serviços foram executados e aceitos</t>
  </si>
  <si>
    <t>Medição aprovada para liberação</t>
  </si>
  <si>
    <t>Engenheiro do BADESC</t>
  </si>
  <si>
    <t>SERVIÇOS LICITADOS</t>
  </si>
  <si>
    <t>CONTRAPARTIDA:</t>
  </si>
  <si>
    <t>TOTAL DA OBRA:</t>
  </si>
  <si>
    <t>Responsável Técnico pela Fiscalização</t>
  </si>
  <si>
    <t>Agência de Fomento do Estado de Santa Catarina S.A. - BADESC</t>
  </si>
  <si>
    <t>Rua Almirante Alvim, 491 - CP 1521 - CEP 88015-380 - Florianópolis - SC - Fone: (0--48)3216-5028 / 3216-5032 - Fax: 3216-5007</t>
  </si>
  <si>
    <t>Home Page: http://www.badesc.gov.br  - E-mail: badesc@badesc.gov.br</t>
  </si>
  <si>
    <t>DATA INÍCIO DA OBRA:</t>
  </si>
  <si>
    <t>PRAZO DE EXECUÇÃO</t>
  </si>
  <si>
    <t>ACUMULADO TOTAL</t>
  </si>
  <si>
    <t>DESCRIÇÃO</t>
  </si>
  <si>
    <t>SUB-TOTAL ITEM</t>
  </si>
  <si>
    <t>TOTAL GERAL DA OBRA:</t>
  </si>
  <si>
    <t xml:space="preserve"> </t>
  </si>
  <si>
    <t xml:space="preserve">ITENS </t>
  </si>
  <si>
    <t>Responsável Técnico pela Execução</t>
  </si>
  <si>
    <t>N-1</t>
  </si>
  <si>
    <t>N</t>
  </si>
  <si>
    <t>Nº da Medição</t>
  </si>
  <si>
    <t>MUNICÍPIO:</t>
  </si>
  <si>
    <t>PROJETO:</t>
  </si>
  <si>
    <t>EMPRESA EXECUTORA:</t>
  </si>
  <si>
    <t>Planilha de Medição - A8</t>
  </si>
  <si>
    <t xml:space="preserve">DESCRIÇÃO DA OBRA E ESTÁGIO ATUAL (Observações): </t>
  </si>
  <si>
    <t>Medição Atual (R$)</t>
  </si>
  <si>
    <t>Número medições</t>
  </si>
  <si>
    <t>Período da Medição</t>
  </si>
  <si>
    <t>VALOR CONTRATO</t>
  </si>
  <si>
    <t>BADESC CIDADES</t>
  </si>
  <si>
    <t>PROGRAMA OPERACIONAL PARA DESENVOLVIMENTO MUNICIPAL</t>
  </si>
  <si>
    <t>BADESC CIDADES:</t>
  </si>
  <si>
    <t>ACUMULADO NAS MEDIÇÕES ANTERIORES</t>
  </si>
  <si>
    <t>GEROM</t>
  </si>
  <si>
    <t>GERÊNCIA DE OPERAÇÕES MUNICIPAIS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</si>
</sst>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#,##0.0_);\(#,##0.0\)"/>
    <numFmt numFmtId="174" formatCode="dd/mm/yyyy"/>
    <numFmt numFmtId="175" formatCode="_(* #.##0.00_);_(* \(#.##0.00\);_(* &quot;-&quot;??_);_(@_)"/>
    <numFmt numFmtId="176" formatCode="#.##0.00_);\(#.##0.00\)"/>
    <numFmt numFmtId="177" formatCode="[$-416]d\ \ mmmm\,\ yyyy;@"/>
    <numFmt numFmtId="178" formatCode="0.0%"/>
    <numFmt numFmtId="179" formatCode="[$-416]dddd\,\ d&quot; de &quot;mmmm&quot; de &quot;yyyy"/>
  </numFmts>
  <fonts count="18">
    <font>
      <sz val="10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justify" vertical="top" wrapText="1"/>
    </xf>
    <xf numFmtId="43" fontId="0" fillId="2" borderId="1" xfId="20" applyFill="1" applyBorder="1" applyAlignment="1">
      <alignment/>
    </xf>
    <xf numFmtId="44" fontId="0" fillId="2" borderId="1" xfId="17" applyFill="1" applyBorder="1" applyAlignment="1">
      <alignment/>
    </xf>
    <xf numFmtId="44" fontId="0" fillId="0" borderId="1" xfId="17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3" fontId="0" fillId="0" borderId="1" xfId="20" applyBorder="1" applyAlignment="1">
      <alignment horizontal="center"/>
    </xf>
    <xf numFmtId="44" fontId="0" fillId="0" borderId="1" xfId="17" applyBorder="1" applyAlignment="1">
      <alignment horizontal="center"/>
    </xf>
    <xf numFmtId="43" fontId="0" fillId="0" borderId="3" xfId="20" applyBorder="1" applyAlignment="1">
      <alignment horizontal="center"/>
    </xf>
    <xf numFmtId="43" fontId="0" fillId="2" borderId="1" xfId="20" applyFill="1" applyBorder="1" applyAlignment="1">
      <alignment horizontal="center"/>
    </xf>
    <xf numFmtId="44" fontId="0" fillId="2" borderId="1" xfId="17" applyFill="1" applyBorder="1" applyAlignment="1">
      <alignment horizontal="center"/>
    </xf>
    <xf numFmtId="43" fontId="0" fillId="0" borderId="1" xfId="20" applyBorder="1" applyAlignment="1">
      <alignment/>
    </xf>
    <xf numFmtId="43" fontId="0" fillId="0" borderId="1" xfId="20" applyFont="1" applyBorder="1" applyAlignment="1" quotePrefix="1">
      <alignment horizontal="center"/>
    </xf>
    <xf numFmtId="0" fontId="9" fillId="0" borderId="1" xfId="0" applyFont="1" applyFill="1" applyBorder="1" applyAlignment="1">
      <alignment horizontal="center"/>
    </xf>
    <xf numFmtId="44" fontId="10" fillId="2" borderId="1" xfId="17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2" fontId="0" fillId="0" borderId="3" xfId="20" applyNumberFormat="1" applyBorder="1" applyAlignment="1">
      <alignment horizontal="center"/>
    </xf>
    <xf numFmtId="2" fontId="0" fillId="0" borderId="1" xfId="17" applyNumberForma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4" fontId="14" fillId="2" borderId="1" xfId="0" applyNumberFormat="1" applyFont="1" applyFill="1" applyBorder="1" applyAlignment="1">
      <alignment horizontal="center"/>
    </xf>
    <xf numFmtId="7" fontId="1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44" fontId="0" fillId="2" borderId="2" xfId="17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0" fontId="0" fillId="0" borderId="3" xfId="2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20" applyNumberFormat="1" applyBorder="1" applyAlignment="1">
      <alignment/>
    </xf>
    <xf numFmtId="10" fontId="0" fillId="0" borderId="1" xfId="20" applyNumberFormat="1" applyBorder="1" applyAlignment="1">
      <alignment horizontal="center"/>
    </xf>
    <xf numFmtId="44" fontId="0" fillId="2" borderId="2" xfId="17" applyFill="1" applyBorder="1" applyAlignment="1">
      <alignment/>
    </xf>
    <xf numFmtId="44" fontId="0" fillId="2" borderId="1" xfId="17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4" fontId="1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3" xfId="15" applyFont="1" applyBorder="1" applyAlignment="1">
      <alignment horizontal="center"/>
    </xf>
    <xf numFmtId="0" fontId="6" fillId="0" borderId="5" xfId="15" applyFont="1" applyBorder="1" applyAlignment="1">
      <alignment horizontal="center"/>
    </xf>
    <xf numFmtId="0" fontId="6" fillId="0" borderId="2" xfId="15" applyFont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/>
    </xf>
    <xf numFmtId="0" fontId="0" fillId="2" borderId="4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0" fillId="0" borderId="1" xfId="17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2" borderId="3" xfId="17" applyFill="1" applyBorder="1" applyAlignment="1">
      <alignment horizontal="center"/>
    </xf>
    <xf numFmtId="44" fontId="0" fillId="2" borderId="5" xfId="17" applyFill="1" applyBorder="1" applyAlignment="1">
      <alignment horizontal="center"/>
    </xf>
    <xf numFmtId="44" fontId="0" fillId="2" borderId="1" xfId="17" applyFill="1" applyBorder="1" applyAlignment="1">
      <alignment horizontal="center"/>
    </xf>
    <xf numFmtId="43" fontId="0" fillId="2" borderId="3" xfId="20" applyFill="1" applyBorder="1" applyAlignment="1">
      <alignment horizontal="center"/>
    </xf>
    <xf numFmtId="43" fontId="0" fillId="2" borderId="2" xfId="20" applyFill="1" applyBorder="1" applyAlignment="1">
      <alignment horizontal="center"/>
    </xf>
    <xf numFmtId="7" fontId="10" fillId="2" borderId="3" xfId="17" applyNumberFormat="1" applyFont="1" applyFill="1" applyBorder="1" applyAlignment="1">
      <alignment horizontal="center"/>
    </xf>
    <xf numFmtId="7" fontId="10" fillId="2" borderId="2" xfId="17" applyNumberFormat="1" applyFont="1" applyFill="1" applyBorder="1" applyAlignment="1">
      <alignment horizontal="center"/>
    </xf>
    <xf numFmtId="7" fontId="10" fillId="2" borderId="5" xfId="17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view="pageBreakPreview" zoomScale="65" zoomScaleNormal="75" zoomScaleSheetLayoutView="65" workbookViewId="0" topLeftCell="A16">
      <selection activeCell="A5" sqref="A5:F9"/>
    </sheetView>
  </sheetViews>
  <sheetFormatPr defaultColWidth="9.140625" defaultRowHeight="12.75"/>
  <cols>
    <col min="1" max="1" width="10.7109375" style="0" customWidth="1"/>
    <col min="2" max="2" width="43.57421875" style="0" customWidth="1"/>
    <col min="3" max="3" width="6.28125" style="3" customWidth="1"/>
    <col min="4" max="4" width="9.7109375" style="3" customWidth="1"/>
    <col min="5" max="5" width="10.57421875" style="3" customWidth="1"/>
    <col min="6" max="6" width="17.8515625" style="3" customWidth="1"/>
    <col min="7" max="8" width="9.7109375" style="3" customWidth="1"/>
    <col min="9" max="9" width="19.57421875" style="3" customWidth="1"/>
    <col min="10" max="11" width="10.00390625" style="3" customWidth="1"/>
    <col min="12" max="12" width="16.28125" style="3" customWidth="1"/>
    <col min="13" max="13" width="13.7109375" style="6" customWidth="1"/>
    <col min="14" max="14" width="12.57421875" style="6" customWidth="1"/>
    <col min="15" max="15" width="21.28125" style="6" customWidth="1"/>
    <col min="16" max="16384" width="9.140625" style="6" customWidth="1"/>
  </cols>
  <sheetData>
    <row r="1" spans="1:17" ht="36" customHeight="1">
      <c r="A1" s="109"/>
      <c r="B1" s="110"/>
      <c r="C1" s="74" t="s">
        <v>32</v>
      </c>
      <c r="D1" s="74"/>
      <c r="E1" s="74"/>
      <c r="F1" s="53"/>
      <c r="G1" s="53"/>
      <c r="H1" s="53"/>
      <c r="I1" s="53"/>
      <c r="J1" s="53"/>
      <c r="K1" s="53"/>
      <c r="L1" s="53"/>
      <c r="M1" s="75" t="s">
        <v>31</v>
      </c>
      <c r="N1" s="116"/>
      <c r="O1" s="53" t="s">
        <v>35</v>
      </c>
      <c r="Q1" s="2"/>
    </row>
    <row r="2" spans="1:17" ht="26.25" customHeight="1">
      <c r="A2" s="50" t="s">
        <v>45</v>
      </c>
      <c r="B2" s="8" t="s">
        <v>46</v>
      </c>
      <c r="C2" s="74" t="s">
        <v>33</v>
      </c>
      <c r="D2" s="74"/>
      <c r="E2" s="74"/>
      <c r="F2" s="55"/>
      <c r="G2" s="56"/>
      <c r="H2" s="56"/>
      <c r="I2" s="56"/>
      <c r="J2" s="56"/>
      <c r="K2" s="56"/>
      <c r="L2" s="57"/>
      <c r="M2" s="75"/>
      <c r="N2" s="117"/>
      <c r="O2" s="53"/>
      <c r="P2" s="2"/>
      <c r="Q2" s="2"/>
    </row>
    <row r="3" spans="1:17" ht="26.25" customHeight="1">
      <c r="A3" s="50" t="s">
        <v>41</v>
      </c>
      <c r="B3" s="8" t="s">
        <v>42</v>
      </c>
      <c r="C3" s="115" t="s">
        <v>34</v>
      </c>
      <c r="D3" s="115"/>
      <c r="E3" s="115"/>
      <c r="F3" s="54"/>
      <c r="G3" s="54"/>
      <c r="H3" s="54"/>
      <c r="I3" s="54"/>
      <c r="J3" s="54"/>
      <c r="K3" s="54"/>
      <c r="L3" s="54"/>
      <c r="M3" s="75"/>
      <c r="N3" s="118"/>
      <c r="O3" s="53"/>
      <c r="P3" s="2"/>
      <c r="Q3" s="2"/>
    </row>
    <row r="4" spans="1:17" ht="19.5" customHeight="1">
      <c r="A4" s="60" t="s">
        <v>36</v>
      </c>
      <c r="B4" s="60"/>
      <c r="C4" s="60"/>
      <c r="D4" s="60"/>
      <c r="E4" s="60"/>
      <c r="F4" s="60"/>
      <c r="G4" s="148" t="s">
        <v>20</v>
      </c>
      <c r="H4" s="149"/>
      <c r="I4" s="155"/>
      <c r="J4" s="152" t="s">
        <v>21</v>
      </c>
      <c r="K4" s="72"/>
      <c r="L4" s="119" t="s">
        <v>38</v>
      </c>
      <c r="M4" s="158"/>
      <c r="N4" s="160" t="s">
        <v>39</v>
      </c>
      <c r="O4" s="58"/>
      <c r="P4" s="4"/>
      <c r="Q4" s="1"/>
    </row>
    <row r="5" spans="1:17" ht="20.25" customHeight="1">
      <c r="A5" s="60"/>
      <c r="B5" s="60"/>
      <c r="C5" s="60"/>
      <c r="D5" s="60"/>
      <c r="E5" s="60"/>
      <c r="F5" s="60"/>
      <c r="G5" s="150"/>
      <c r="H5" s="151"/>
      <c r="I5" s="156"/>
      <c r="J5" s="153"/>
      <c r="K5" s="73"/>
      <c r="L5" s="119"/>
      <c r="M5" s="159"/>
      <c r="N5" s="161"/>
      <c r="O5" s="59"/>
      <c r="P5" s="5"/>
      <c r="Q5" s="5"/>
    </row>
    <row r="6" spans="1:15" ht="22.5" customHeight="1">
      <c r="A6" s="60"/>
      <c r="B6" s="60"/>
      <c r="C6" s="60"/>
      <c r="D6" s="60"/>
      <c r="E6" s="60"/>
      <c r="F6" s="60"/>
      <c r="G6" s="142" t="s">
        <v>4</v>
      </c>
      <c r="H6" s="142"/>
      <c r="I6" s="157"/>
      <c r="J6" s="142" t="s">
        <v>40</v>
      </c>
      <c r="K6" s="142"/>
      <c r="L6" s="142"/>
      <c r="M6" s="22" t="s">
        <v>3</v>
      </c>
      <c r="N6" s="61" t="s">
        <v>37</v>
      </c>
      <c r="O6" s="62"/>
    </row>
    <row r="7" spans="1:15" ht="17.25" customHeight="1">
      <c r="A7" s="60"/>
      <c r="B7" s="60"/>
      <c r="C7" s="60"/>
      <c r="D7" s="60"/>
      <c r="E7" s="60"/>
      <c r="F7" s="60"/>
      <c r="G7" s="132" t="s">
        <v>43</v>
      </c>
      <c r="H7" s="132"/>
      <c r="I7" s="133"/>
      <c r="J7" s="114">
        <f>J9*$M$7</f>
        <v>0</v>
      </c>
      <c r="K7" s="114"/>
      <c r="L7" s="114"/>
      <c r="M7" s="43">
        <v>0.7</v>
      </c>
      <c r="N7" s="52">
        <f>N9*M7</f>
        <v>0</v>
      </c>
      <c r="O7" s="51"/>
    </row>
    <row r="8" spans="1:15" ht="18" customHeight="1">
      <c r="A8" s="60"/>
      <c r="B8" s="60"/>
      <c r="C8" s="60"/>
      <c r="D8" s="60"/>
      <c r="E8" s="60"/>
      <c r="F8" s="60"/>
      <c r="G8" s="132" t="s">
        <v>14</v>
      </c>
      <c r="H8" s="132"/>
      <c r="I8" s="133"/>
      <c r="J8" s="114">
        <f>J9*$M$8</f>
        <v>0</v>
      </c>
      <c r="K8" s="114"/>
      <c r="L8" s="114"/>
      <c r="M8" s="43">
        <v>0.3</v>
      </c>
      <c r="N8" s="52">
        <f>N9*$M$8</f>
        <v>0</v>
      </c>
      <c r="O8" s="51"/>
    </row>
    <row r="9" spans="1:15" ht="21" customHeight="1">
      <c r="A9" s="60"/>
      <c r="B9" s="60"/>
      <c r="C9" s="60"/>
      <c r="D9" s="60"/>
      <c r="E9" s="60"/>
      <c r="F9" s="60"/>
      <c r="G9" s="132" t="s">
        <v>15</v>
      </c>
      <c r="H9" s="132"/>
      <c r="I9" s="133"/>
      <c r="J9" s="114">
        <f>$F$45</f>
        <v>0</v>
      </c>
      <c r="K9" s="114"/>
      <c r="L9" s="114"/>
      <c r="M9" s="43">
        <f>M7+M8</f>
        <v>1</v>
      </c>
      <c r="N9" s="52">
        <f>$I$45</f>
        <v>0</v>
      </c>
      <c r="O9" s="51"/>
    </row>
    <row r="10" spans="1:15" ht="12.75" customHeight="1" thickBot="1">
      <c r="A10" s="120" t="s">
        <v>27</v>
      </c>
      <c r="B10" s="129" t="s">
        <v>13</v>
      </c>
      <c r="C10" s="123" t="s">
        <v>5</v>
      </c>
      <c r="D10" s="124"/>
      <c r="E10" s="124"/>
      <c r="F10" s="125"/>
      <c r="G10" s="76" t="s">
        <v>6</v>
      </c>
      <c r="H10" s="76"/>
      <c r="I10" s="76"/>
      <c r="J10" s="76"/>
      <c r="K10" s="76"/>
      <c r="L10" s="76"/>
      <c r="M10" s="76"/>
      <c r="N10" s="76"/>
      <c r="O10" s="76"/>
    </row>
    <row r="11" spans="1:15" ht="35.25" customHeight="1" thickBot="1" thickTop="1">
      <c r="A11" s="121"/>
      <c r="B11" s="130"/>
      <c r="C11" s="126"/>
      <c r="D11" s="127"/>
      <c r="E11" s="127"/>
      <c r="F11" s="128"/>
      <c r="G11" s="76" t="s">
        <v>7</v>
      </c>
      <c r="H11" s="76"/>
      <c r="I11" s="154"/>
      <c r="J11" s="77" t="s">
        <v>44</v>
      </c>
      <c r="K11" s="78"/>
      <c r="L11" s="78"/>
      <c r="M11" s="76" t="s">
        <v>22</v>
      </c>
      <c r="N11" s="76"/>
      <c r="O11" s="76"/>
    </row>
    <row r="12" spans="1:15" ht="23.25" thickTop="1">
      <c r="A12" s="122"/>
      <c r="B12" s="131"/>
      <c r="C12" s="10" t="s">
        <v>0</v>
      </c>
      <c r="D12" s="10" t="s">
        <v>1</v>
      </c>
      <c r="E12" s="10" t="s">
        <v>8</v>
      </c>
      <c r="F12" s="10" t="s">
        <v>2</v>
      </c>
      <c r="G12" s="10" t="s">
        <v>1</v>
      </c>
      <c r="H12" s="20" t="s">
        <v>3</v>
      </c>
      <c r="I12" s="10" t="s">
        <v>2</v>
      </c>
      <c r="J12" s="10" t="s">
        <v>1</v>
      </c>
      <c r="K12" s="20" t="s">
        <v>3</v>
      </c>
      <c r="L12" s="20" t="s">
        <v>2</v>
      </c>
      <c r="M12" s="10" t="s">
        <v>1</v>
      </c>
      <c r="N12" s="10" t="s">
        <v>3</v>
      </c>
      <c r="O12" s="10" t="s">
        <v>2</v>
      </c>
    </row>
    <row r="13" spans="1:15" ht="12.75">
      <c r="A13" s="24">
        <v>1</v>
      </c>
      <c r="B13" s="25" t="s">
        <v>23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1:15" ht="14.25" customHeight="1">
      <c r="A14" s="11"/>
      <c r="B14" s="7"/>
      <c r="C14" s="9"/>
      <c r="D14" s="32"/>
      <c r="E14" s="27"/>
      <c r="F14" s="27">
        <f>ROUND($D14*$E14,2)</f>
        <v>0</v>
      </c>
      <c r="G14" s="31"/>
      <c r="H14" s="46" t="e">
        <f>G14/D14</f>
        <v>#DIV/0!</v>
      </c>
      <c r="I14" s="19">
        <f aca="true" t="shared" si="0" ref="I14:I21">ROUND($G14*$E14,2)</f>
        <v>0</v>
      </c>
      <c r="J14" s="36"/>
      <c r="K14" s="44" t="e">
        <f aca="true" t="shared" si="1" ref="K14:K21">J14/D14</f>
        <v>#DIV/0!</v>
      </c>
      <c r="L14" s="37">
        <f>J14*$E14</f>
        <v>0</v>
      </c>
      <c r="M14" s="35">
        <f>J14+G14</f>
        <v>0</v>
      </c>
      <c r="N14" s="45" t="e">
        <f>H14+K14</f>
        <v>#DIV/0!</v>
      </c>
      <c r="O14" s="19">
        <f aca="true" t="shared" si="2" ref="O14:O21">ROUND($M14*$E14,2)</f>
        <v>0</v>
      </c>
    </row>
    <row r="15" spans="1:15" ht="12.75">
      <c r="A15" s="11"/>
      <c r="B15" s="7"/>
      <c r="C15" s="9"/>
      <c r="D15" s="26"/>
      <c r="E15" s="27"/>
      <c r="F15" s="27">
        <f>ROUND($D15*$E15,2)</f>
        <v>0</v>
      </c>
      <c r="G15" s="26"/>
      <c r="H15" s="46" t="e">
        <f aca="true" t="shared" si="3" ref="H15:H21">G15/D15</f>
        <v>#DIV/0!</v>
      </c>
      <c r="I15" s="19">
        <f t="shared" si="0"/>
        <v>0</v>
      </c>
      <c r="J15" s="36"/>
      <c r="K15" s="44" t="e">
        <f t="shared" si="1"/>
        <v>#DIV/0!</v>
      </c>
      <c r="L15" s="37">
        <f aca="true" t="shared" si="4" ref="L15:L21">J15*$E15</f>
        <v>0</v>
      </c>
      <c r="M15" s="35">
        <f aca="true" t="shared" si="5" ref="M15:M21">J15+G15</f>
        <v>0</v>
      </c>
      <c r="N15" s="45" t="e">
        <f aca="true" t="shared" si="6" ref="N15:N21">H15+K15</f>
        <v>#DIV/0!</v>
      </c>
      <c r="O15" s="19">
        <f t="shared" si="2"/>
        <v>0</v>
      </c>
    </row>
    <row r="16" spans="1:15" ht="12.75">
      <c r="A16" s="21"/>
      <c r="B16" s="23"/>
      <c r="C16" s="33"/>
      <c r="D16" s="33"/>
      <c r="E16" s="33"/>
      <c r="F16" s="27">
        <f aca="true" t="shared" si="7" ref="F16:F21">ROUND($D16*$E16,2)</f>
        <v>0</v>
      </c>
      <c r="G16" s="33"/>
      <c r="H16" s="46" t="e">
        <f t="shared" si="3"/>
        <v>#DIV/0!</v>
      </c>
      <c r="I16" s="19">
        <f t="shared" si="0"/>
        <v>0</v>
      </c>
      <c r="J16" s="38"/>
      <c r="K16" s="44" t="e">
        <f t="shared" si="1"/>
        <v>#DIV/0!</v>
      </c>
      <c r="L16" s="37">
        <f t="shared" si="4"/>
        <v>0</v>
      </c>
      <c r="M16" s="35">
        <f t="shared" si="5"/>
        <v>0</v>
      </c>
      <c r="N16" s="45" t="e">
        <f t="shared" si="6"/>
        <v>#DIV/0!</v>
      </c>
      <c r="O16" s="19">
        <f t="shared" si="2"/>
        <v>0</v>
      </c>
    </row>
    <row r="17" spans="1:15" ht="12.75">
      <c r="A17" s="11"/>
      <c r="B17" s="7"/>
      <c r="C17" s="12"/>
      <c r="D17" s="26"/>
      <c r="E17" s="27"/>
      <c r="F17" s="27">
        <f t="shared" si="7"/>
        <v>0</v>
      </c>
      <c r="G17" s="26"/>
      <c r="H17" s="46" t="e">
        <f t="shared" si="3"/>
        <v>#DIV/0!</v>
      </c>
      <c r="I17" s="19">
        <f t="shared" si="0"/>
        <v>0</v>
      </c>
      <c r="J17" s="36"/>
      <c r="K17" s="44" t="e">
        <f t="shared" si="1"/>
        <v>#DIV/0!</v>
      </c>
      <c r="L17" s="37">
        <f t="shared" si="4"/>
        <v>0</v>
      </c>
      <c r="M17" s="35">
        <f t="shared" si="5"/>
        <v>0</v>
      </c>
      <c r="N17" s="45" t="e">
        <f t="shared" si="6"/>
        <v>#DIV/0!</v>
      </c>
      <c r="O17" s="19">
        <f t="shared" si="2"/>
        <v>0</v>
      </c>
    </row>
    <row r="18" spans="1:15" ht="12.75">
      <c r="A18" s="11"/>
      <c r="B18" s="7"/>
      <c r="C18" s="12"/>
      <c r="D18" s="26"/>
      <c r="E18" s="27"/>
      <c r="F18" s="27">
        <f t="shared" si="7"/>
        <v>0</v>
      </c>
      <c r="G18" s="26"/>
      <c r="H18" s="46" t="e">
        <f t="shared" si="3"/>
        <v>#DIV/0!</v>
      </c>
      <c r="I18" s="19">
        <f t="shared" si="0"/>
        <v>0</v>
      </c>
      <c r="J18" s="36"/>
      <c r="K18" s="44" t="e">
        <f t="shared" si="1"/>
        <v>#DIV/0!</v>
      </c>
      <c r="L18" s="37">
        <f t="shared" si="4"/>
        <v>0</v>
      </c>
      <c r="M18" s="35">
        <f t="shared" si="5"/>
        <v>0</v>
      </c>
      <c r="N18" s="45" t="e">
        <f t="shared" si="6"/>
        <v>#DIV/0!</v>
      </c>
      <c r="O18" s="19">
        <f t="shared" si="2"/>
        <v>0</v>
      </c>
    </row>
    <row r="19" spans="1:15" ht="12.75">
      <c r="A19" s="11"/>
      <c r="B19" s="7"/>
      <c r="C19" s="12"/>
      <c r="D19" s="26"/>
      <c r="E19" s="27"/>
      <c r="F19" s="27">
        <f t="shared" si="7"/>
        <v>0</v>
      </c>
      <c r="G19" s="26"/>
      <c r="H19" s="46" t="e">
        <f t="shared" si="3"/>
        <v>#DIV/0!</v>
      </c>
      <c r="I19" s="19">
        <f t="shared" si="0"/>
        <v>0</v>
      </c>
      <c r="J19" s="36"/>
      <c r="K19" s="44" t="e">
        <f t="shared" si="1"/>
        <v>#DIV/0!</v>
      </c>
      <c r="L19" s="37">
        <f t="shared" si="4"/>
        <v>0</v>
      </c>
      <c r="M19" s="35">
        <f t="shared" si="5"/>
        <v>0</v>
      </c>
      <c r="N19" s="45" t="e">
        <f t="shared" si="6"/>
        <v>#DIV/0!</v>
      </c>
      <c r="O19" s="19">
        <f t="shared" si="2"/>
        <v>0</v>
      </c>
    </row>
    <row r="20" spans="1:15" ht="12.75">
      <c r="A20" s="11"/>
      <c r="B20" s="7"/>
      <c r="C20" s="12"/>
      <c r="D20" s="26"/>
      <c r="E20" s="27"/>
      <c r="F20" s="27">
        <f t="shared" si="7"/>
        <v>0</v>
      </c>
      <c r="G20" s="26"/>
      <c r="H20" s="46" t="e">
        <f t="shared" si="3"/>
        <v>#DIV/0!</v>
      </c>
      <c r="I20" s="19">
        <f t="shared" si="0"/>
        <v>0</v>
      </c>
      <c r="J20" s="36"/>
      <c r="K20" s="44" t="e">
        <f t="shared" si="1"/>
        <v>#DIV/0!</v>
      </c>
      <c r="L20" s="37">
        <f t="shared" si="4"/>
        <v>0</v>
      </c>
      <c r="M20" s="35">
        <f t="shared" si="5"/>
        <v>0</v>
      </c>
      <c r="N20" s="45" t="e">
        <f t="shared" si="6"/>
        <v>#DIV/0!</v>
      </c>
      <c r="O20" s="19">
        <f t="shared" si="2"/>
        <v>0</v>
      </c>
    </row>
    <row r="21" spans="1:15" ht="12.75">
      <c r="A21" s="11"/>
      <c r="B21" s="7"/>
      <c r="C21" s="13"/>
      <c r="D21" s="26"/>
      <c r="E21" s="27"/>
      <c r="F21" s="27">
        <f t="shared" si="7"/>
        <v>0</v>
      </c>
      <c r="G21" s="26"/>
      <c r="H21" s="46" t="e">
        <f t="shared" si="3"/>
        <v>#DIV/0!</v>
      </c>
      <c r="I21" s="19">
        <f t="shared" si="0"/>
        <v>0</v>
      </c>
      <c r="J21" s="36"/>
      <c r="K21" s="44" t="e">
        <f t="shared" si="1"/>
        <v>#DIV/0!</v>
      </c>
      <c r="L21" s="37">
        <f t="shared" si="4"/>
        <v>0</v>
      </c>
      <c r="M21" s="35">
        <f t="shared" si="5"/>
        <v>0</v>
      </c>
      <c r="N21" s="45" t="e">
        <f t="shared" si="6"/>
        <v>#DIV/0!</v>
      </c>
      <c r="O21" s="19">
        <f t="shared" si="2"/>
        <v>0</v>
      </c>
    </row>
    <row r="22" spans="1:15" ht="12.75">
      <c r="A22" s="69" t="s">
        <v>24</v>
      </c>
      <c r="B22" s="71"/>
      <c r="C22" s="63"/>
      <c r="D22" s="64"/>
      <c r="E22" s="65"/>
      <c r="F22" s="18">
        <f>SUM(F14:F21)</f>
        <v>0</v>
      </c>
      <c r="G22" s="17"/>
      <c r="H22" s="17"/>
      <c r="I22" s="18">
        <f>SUM(I14:I21)</f>
        <v>0</v>
      </c>
      <c r="J22" s="136"/>
      <c r="K22" s="136"/>
      <c r="L22" s="18">
        <f>SUM(L14:L21)</f>
        <v>0</v>
      </c>
      <c r="M22" s="48"/>
      <c r="N22" s="42"/>
      <c r="O22" s="40">
        <f>SUM(O14:O21)</f>
        <v>0</v>
      </c>
    </row>
    <row r="23" spans="1:15" ht="12.7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</row>
    <row r="24" spans="1:15" ht="12.75">
      <c r="A24" s="15">
        <v>2</v>
      </c>
      <c r="B24" s="16" t="s">
        <v>23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12.75">
      <c r="A25" s="3"/>
      <c r="B25" s="7"/>
      <c r="C25" s="12"/>
      <c r="D25" s="26"/>
      <c r="E25" s="27"/>
      <c r="F25" s="27">
        <f aca="true" t="shared" si="8" ref="F25:F30">ROUND($D25*$E25,2)</f>
        <v>0</v>
      </c>
      <c r="G25" s="26"/>
      <c r="H25" s="46" t="e">
        <f aca="true" t="shared" si="9" ref="H25:H30">G25/D25</f>
        <v>#DIV/0!</v>
      </c>
      <c r="I25" s="19">
        <f aca="true" t="shared" si="10" ref="I25:I30">ROUND($G25*$E25,2)</f>
        <v>0</v>
      </c>
      <c r="J25" s="28"/>
      <c r="K25" s="44" t="e">
        <f aca="true" t="shared" si="11" ref="K25:K30">J25/D25</f>
        <v>#DIV/0!</v>
      </c>
      <c r="L25" s="37">
        <f aca="true" t="shared" si="12" ref="L25:L30">J25*$E25</f>
        <v>0</v>
      </c>
      <c r="M25" s="35">
        <f aca="true" t="shared" si="13" ref="M25:M30">J25+G25</f>
        <v>0</v>
      </c>
      <c r="N25" s="45" t="e">
        <f aca="true" t="shared" si="14" ref="N25:N30">H25+K25</f>
        <v>#DIV/0!</v>
      </c>
      <c r="O25" s="19">
        <f aca="true" t="shared" si="15" ref="O25:O30">ROUND($M25*$E25,2)</f>
        <v>0</v>
      </c>
    </row>
    <row r="26" spans="1:15" ht="12.75">
      <c r="A26" s="21"/>
      <c r="B26" s="23"/>
      <c r="C26" s="33"/>
      <c r="D26" s="33"/>
      <c r="E26" s="33"/>
      <c r="F26" s="27">
        <f t="shared" si="8"/>
        <v>0</v>
      </c>
      <c r="G26" s="33"/>
      <c r="H26" s="46" t="e">
        <f t="shared" si="9"/>
        <v>#DIV/0!</v>
      </c>
      <c r="I26" s="19">
        <f t="shared" si="10"/>
        <v>0</v>
      </c>
      <c r="J26" s="33"/>
      <c r="K26" s="44" t="e">
        <f t="shared" si="11"/>
        <v>#DIV/0!</v>
      </c>
      <c r="L26" s="37">
        <f t="shared" si="12"/>
        <v>0</v>
      </c>
      <c r="M26" s="35">
        <f t="shared" si="13"/>
        <v>0</v>
      </c>
      <c r="N26" s="45" t="e">
        <f t="shared" si="14"/>
        <v>#DIV/0!</v>
      </c>
      <c r="O26" s="19">
        <f t="shared" si="15"/>
        <v>0</v>
      </c>
    </row>
    <row r="27" spans="1:16" ht="12.75">
      <c r="A27" s="11"/>
      <c r="B27" s="7"/>
      <c r="C27" s="12"/>
      <c r="D27" s="26"/>
      <c r="E27" s="27"/>
      <c r="F27" s="27">
        <f t="shared" si="8"/>
        <v>0</v>
      </c>
      <c r="G27" s="26"/>
      <c r="H27" s="46" t="e">
        <f t="shared" si="9"/>
        <v>#DIV/0!</v>
      </c>
      <c r="I27" s="19">
        <f t="shared" si="10"/>
        <v>0</v>
      </c>
      <c r="J27" s="28"/>
      <c r="K27" s="44" t="e">
        <f t="shared" si="11"/>
        <v>#DIV/0!</v>
      </c>
      <c r="L27" s="37">
        <f t="shared" si="12"/>
        <v>0</v>
      </c>
      <c r="M27" s="35">
        <f t="shared" si="13"/>
        <v>0</v>
      </c>
      <c r="N27" s="45" t="e">
        <f t="shared" si="14"/>
        <v>#DIV/0!</v>
      </c>
      <c r="O27" s="19">
        <f t="shared" si="15"/>
        <v>0</v>
      </c>
      <c r="P27" s="6" t="s">
        <v>26</v>
      </c>
    </row>
    <row r="28" spans="1:15" ht="12.75">
      <c r="A28" s="11"/>
      <c r="B28" s="7"/>
      <c r="C28" s="12"/>
      <c r="D28" s="26"/>
      <c r="E28" s="27"/>
      <c r="F28" s="27">
        <f t="shared" si="8"/>
        <v>0</v>
      </c>
      <c r="G28" s="26"/>
      <c r="H28" s="46" t="e">
        <f t="shared" si="9"/>
        <v>#DIV/0!</v>
      </c>
      <c r="I28" s="19">
        <f t="shared" si="10"/>
        <v>0</v>
      </c>
      <c r="J28" s="28"/>
      <c r="K28" s="44" t="e">
        <f t="shared" si="11"/>
        <v>#DIV/0!</v>
      </c>
      <c r="L28" s="37">
        <f t="shared" si="12"/>
        <v>0</v>
      </c>
      <c r="M28" s="35">
        <f t="shared" si="13"/>
        <v>0</v>
      </c>
      <c r="N28" s="45" t="e">
        <f t="shared" si="14"/>
        <v>#DIV/0!</v>
      </c>
      <c r="O28" s="19">
        <f t="shared" si="15"/>
        <v>0</v>
      </c>
    </row>
    <row r="29" spans="1:15" ht="12.75">
      <c r="A29" s="11"/>
      <c r="B29" s="7"/>
      <c r="C29" s="12"/>
      <c r="D29" s="26"/>
      <c r="E29" s="27"/>
      <c r="F29" s="27">
        <f t="shared" si="8"/>
        <v>0</v>
      </c>
      <c r="G29" s="26"/>
      <c r="H29" s="46" t="e">
        <f t="shared" si="9"/>
        <v>#DIV/0!</v>
      </c>
      <c r="I29" s="19">
        <f t="shared" si="10"/>
        <v>0</v>
      </c>
      <c r="J29" s="28"/>
      <c r="K29" s="44" t="e">
        <f t="shared" si="11"/>
        <v>#DIV/0!</v>
      </c>
      <c r="L29" s="37">
        <f t="shared" si="12"/>
        <v>0</v>
      </c>
      <c r="M29" s="35">
        <f t="shared" si="13"/>
        <v>0</v>
      </c>
      <c r="N29" s="45" t="e">
        <f t="shared" si="14"/>
        <v>#DIV/0!</v>
      </c>
      <c r="O29" s="19">
        <f t="shared" si="15"/>
        <v>0</v>
      </c>
    </row>
    <row r="30" spans="1:15" ht="12.75">
      <c r="A30" s="11"/>
      <c r="B30" s="7"/>
      <c r="C30" s="12"/>
      <c r="D30" s="26"/>
      <c r="E30" s="27"/>
      <c r="F30" s="27">
        <f t="shared" si="8"/>
        <v>0</v>
      </c>
      <c r="G30" s="26"/>
      <c r="H30" s="46" t="e">
        <f t="shared" si="9"/>
        <v>#DIV/0!</v>
      </c>
      <c r="I30" s="19">
        <f t="shared" si="10"/>
        <v>0</v>
      </c>
      <c r="J30" s="28"/>
      <c r="K30" s="44" t="e">
        <f t="shared" si="11"/>
        <v>#DIV/0!</v>
      </c>
      <c r="L30" s="37">
        <f t="shared" si="12"/>
        <v>0</v>
      </c>
      <c r="M30" s="35">
        <f t="shared" si="13"/>
        <v>0</v>
      </c>
      <c r="N30" s="45" t="e">
        <f t="shared" si="14"/>
        <v>#DIV/0!</v>
      </c>
      <c r="O30" s="19">
        <f t="shared" si="15"/>
        <v>0</v>
      </c>
    </row>
    <row r="31" spans="1:15" ht="12.75">
      <c r="A31" s="69" t="s">
        <v>24</v>
      </c>
      <c r="B31" s="71"/>
      <c r="C31" s="63"/>
      <c r="D31" s="64"/>
      <c r="E31" s="65"/>
      <c r="F31" s="18">
        <f>SUM(F25:F30)</f>
        <v>0</v>
      </c>
      <c r="G31" s="17"/>
      <c r="H31" s="17"/>
      <c r="I31" s="18">
        <f>SUM(I25:I30)</f>
        <v>0</v>
      </c>
      <c r="J31" s="136"/>
      <c r="K31" s="136"/>
      <c r="L31" s="18">
        <f>SUM(L25:L30)</f>
        <v>0</v>
      </c>
      <c r="M31" s="49"/>
      <c r="N31" s="42"/>
      <c r="O31" s="40">
        <f>SUM(O25:O30)</f>
        <v>0</v>
      </c>
    </row>
    <row r="32" spans="1:15" ht="12.7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</row>
    <row r="33" spans="1:15" ht="12.75">
      <c r="A33" s="41" t="s">
        <v>29</v>
      </c>
      <c r="B33" s="16" t="s">
        <v>23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5" ht="12.75">
      <c r="A34" s="11"/>
      <c r="B34" s="7"/>
      <c r="C34" s="12"/>
      <c r="D34" s="26"/>
      <c r="E34" s="27"/>
      <c r="F34" s="27">
        <f>ROUND($D34*$E34,2)</f>
        <v>0</v>
      </c>
      <c r="G34" s="26"/>
      <c r="H34" s="47" t="e">
        <f>G34/D34</f>
        <v>#DIV/0!</v>
      </c>
      <c r="I34" s="19">
        <f>ROUND($G34*$E34,2)</f>
        <v>0</v>
      </c>
      <c r="J34" s="28"/>
      <c r="K34" s="44" t="e">
        <f>J34/D34</f>
        <v>#DIV/0!</v>
      </c>
      <c r="L34" s="37">
        <f>J34*$E34</f>
        <v>0</v>
      </c>
      <c r="M34" s="35">
        <f>J34+G34</f>
        <v>0</v>
      </c>
      <c r="N34" s="45" t="e">
        <f>M34/D34</f>
        <v>#DIV/0!</v>
      </c>
      <c r="O34" s="19">
        <f>ROUND($M34*$E34,2)</f>
        <v>0</v>
      </c>
    </row>
    <row r="35" spans="1:15" ht="12.75">
      <c r="A35" s="11"/>
      <c r="B35" s="7"/>
      <c r="C35" s="12"/>
      <c r="D35" s="26"/>
      <c r="E35" s="27"/>
      <c r="F35" s="27">
        <f>ROUND($D35*$E35,2)</f>
        <v>0</v>
      </c>
      <c r="G35" s="26"/>
      <c r="H35" s="47" t="e">
        <f>G35/D35</f>
        <v>#DIV/0!</v>
      </c>
      <c r="I35" s="19">
        <f>ROUND($G35*$E35,2)</f>
        <v>0</v>
      </c>
      <c r="J35" s="28"/>
      <c r="K35" s="44" t="e">
        <f>J35/D35</f>
        <v>#DIV/0!</v>
      </c>
      <c r="L35" s="37">
        <f>J35*$E35</f>
        <v>0</v>
      </c>
      <c r="M35" s="35">
        <f>J35+G35</f>
        <v>0</v>
      </c>
      <c r="N35" s="45" t="e">
        <f>M35/D35</f>
        <v>#DIV/0!</v>
      </c>
      <c r="O35" s="19">
        <f>ROUND($M35*$E35,2)</f>
        <v>0</v>
      </c>
    </row>
    <row r="36" spans="1:15" ht="12.75">
      <c r="A36" s="11"/>
      <c r="B36" s="7"/>
      <c r="C36" s="12"/>
      <c r="D36" s="26"/>
      <c r="E36" s="27"/>
      <c r="F36" s="27">
        <f>ROUND($D36*$E36,2)</f>
        <v>0</v>
      </c>
      <c r="G36" s="26"/>
      <c r="H36" s="47" t="e">
        <f>G36/D36</f>
        <v>#DIV/0!</v>
      </c>
      <c r="I36" s="19">
        <f>ROUND($G36*$E36,2)</f>
        <v>0</v>
      </c>
      <c r="J36" s="28"/>
      <c r="K36" s="44" t="e">
        <f>J36/D36</f>
        <v>#DIV/0!</v>
      </c>
      <c r="L36" s="37">
        <f>J36*$E36</f>
        <v>0</v>
      </c>
      <c r="M36" s="35">
        <f>J36+G36</f>
        <v>0</v>
      </c>
      <c r="N36" s="45" t="e">
        <f>M36/D36</f>
        <v>#DIV/0!</v>
      </c>
      <c r="O36" s="19">
        <f>ROUND($M36*$E36,2)</f>
        <v>0</v>
      </c>
    </row>
    <row r="37" spans="1:15" ht="12.75">
      <c r="A37" s="69" t="s">
        <v>24</v>
      </c>
      <c r="B37" s="71"/>
      <c r="C37" s="63"/>
      <c r="D37" s="64"/>
      <c r="E37" s="65"/>
      <c r="F37" s="30">
        <f>SUM(F34:F36)</f>
        <v>0</v>
      </c>
      <c r="G37" s="29"/>
      <c r="H37" s="29"/>
      <c r="I37" s="30">
        <f>SUM(I34:I36)</f>
        <v>0</v>
      </c>
      <c r="J37" s="134"/>
      <c r="K37" s="135"/>
      <c r="L37" s="30">
        <f>SUM(L34:L36)</f>
        <v>0</v>
      </c>
      <c r="M37" s="48"/>
      <c r="N37" s="42"/>
      <c r="O37" s="39">
        <f>SUM(O34:O36)</f>
        <v>0</v>
      </c>
    </row>
    <row r="38" spans="1:15" ht="12.7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1:15" ht="12.75">
      <c r="A39" s="41" t="s">
        <v>30</v>
      </c>
      <c r="B39" s="16" t="s">
        <v>23</v>
      </c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</row>
    <row r="40" spans="1:15" ht="12.75">
      <c r="A40" s="11"/>
      <c r="B40" s="7"/>
      <c r="C40" s="12"/>
      <c r="D40" s="26"/>
      <c r="E40" s="27"/>
      <c r="F40" s="27">
        <f>ROUND($D40*$E40,2)</f>
        <v>0</v>
      </c>
      <c r="G40" s="26"/>
      <c r="H40" s="47" t="e">
        <f>G40/D40</f>
        <v>#DIV/0!</v>
      </c>
      <c r="I40" s="19">
        <f>ROUND($G40*$E40,2)</f>
        <v>0</v>
      </c>
      <c r="J40" s="28"/>
      <c r="K40" s="44" t="e">
        <f>J40/D40</f>
        <v>#DIV/0!</v>
      </c>
      <c r="L40" s="37">
        <f>J40*$E40</f>
        <v>0</v>
      </c>
      <c r="M40" s="35">
        <f>J40+G40</f>
        <v>0</v>
      </c>
      <c r="N40" s="45" t="e">
        <f>M40/D40</f>
        <v>#DIV/0!</v>
      </c>
      <c r="O40" s="19">
        <f>ROUND($M40*$E40,2)</f>
        <v>0</v>
      </c>
    </row>
    <row r="41" spans="1:15" ht="12.75">
      <c r="A41" s="11"/>
      <c r="B41" s="7"/>
      <c r="C41" s="12"/>
      <c r="D41" s="26"/>
      <c r="E41" s="27"/>
      <c r="F41" s="27">
        <f>ROUND($D41*$E41,2)</f>
        <v>0</v>
      </c>
      <c r="G41" s="26"/>
      <c r="H41" s="47" t="e">
        <f>G41/D41</f>
        <v>#DIV/0!</v>
      </c>
      <c r="I41" s="19">
        <f>ROUND($G41*$E41,2)</f>
        <v>0</v>
      </c>
      <c r="J41" s="28"/>
      <c r="K41" s="44" t="e">
        <f>J41/D41</f>
        <v>#DIV/0!</v>
      </c>
      <c r="L41" s="37">
        <f>J41*$E41</f>
        <v>0</v>
      </c>
      <c r="M41" s="35">
        <f>J41+G41</f>
        <v>0</v>
      </c>
      <c r="N41" s="45" t="e">
        <f>M41/D41</f>
        <v>#DIV/0!</v>
      </c>
      <c r="O41" s="19">
        <f>ROUND($M41*$E41,2)</f>
        <v>0</v>
      </c>
    </row>
    <row r="42" spans="1:15" ht="12.75">
      <c r="A42" s="11"/>
      <c r="B42" s="7"/>
      <c r="C42" s="12"/>
      <c r="D42" s="26"/>
      <c r="E42" s="27"/>
      <c r="F42" s="27">
        <f>ROUND($D42*$E42,2)</f>
        <v>0</v>
      </c>
      <c r="G42" s="26"/>
      <c r="H42" s="47" t="e">
        <f>G42/D42</f>
        <v>#DIV/0!</v>
      </c>
      <c r="I42" s="19">
        <f>ROUND($G42*$E42,2)</f>
        <v>0</v>
      </c>
      <c r="J42" s="28"/>
      <c r="K42" s="44" t="e">
        <f>J42/D42</f>
        <v>#DIV/0!</v>
      </c>
      <c r="L42" s="37">
        <f>J42*$E42</f>
        <v>0</v>
      </c>
      <c r="M42" s="35">
        <f>J42+G42</f>
        <v>0</v>
      </c>
      <c r="N42" s="45" t="e">
        <f>M42/D42</f>
        <v>#DIV/0!</v>
      </c>
      <c r="O42" s="19">
        <f>ROUND($M42*$E42,2)</f>
        <v>0</v>
      </c>
    </row>
    <row r="43" spans="1:15" ht="12.75">
      <c r="A43" s="69" t="s">
        <v>24</v>
      </c>
      <c r="B43" s="71"/>
      <c r="C43" s="63"/>
      <c r="D43" s="64"/>
      <c r="E43" s="65"/>
      <c r="F43" s="30">
        <f>SUM(F40:F42)</f>
        <v>0</v>
      </c>
      <c r="G43" s="29"/>
      <c r="H43" s="29"/>
      <c r="I43" s="30">
        <f>SUM(I40:I42)</f>
        <v>0</v>
      </c>
      <c r="J43" s="136"/>
      <c r="K43" s="136"/>
      <c r="L43" s="30">
        <f>SUM(L40:L42)</f>
        <v>0</v>
      </c>
      <c r="M43" s="49"/>
      <c r="N43" s="42"/>
      <c r="O43" s="39">
        <f>SUM(O40:O42)</f>
        <v>0</v>
      </c>
    </row>
    <row r="44" spans="1:15" ht="12.7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</row>
    <row r="45" spans="1:15" ht="15.75">
      <c r="A45" s="69" t="s">
        <v>25</v>
      </c>
      <c r="B45" s="71"/>
      <c r="C45" s="63"/>
      <c r="D45" s="64"/>
      <c r="E45" s="65"/>
      <c r="F45" s="34">
        <f>$F22+$F31+$F37+$F43</f>
        <v>0</v>
      </c>
      <c r="G45" s="137"/>
      <c r="H45" s="138"/>
      <c r="I45" s="34">
        <f>$I22+$I31+$I37+$I43</f>
        <v>0</v>
      </c>
      <c r="J45" s="139"/>
      <c r="K45" s="141"/>
      <c r="L45" s="34">
        <f>$L22+$L31+$L37+$L43</f>
        <v>0</v>
      </c>
      <c r="M45" s="139"/>
      <c r="N45" s="140"/>
      <c r="O45" s="40">
        <f>SUM($O22+$O31+$O37+$O43)</f>
        <v>0</v>
      </c>
    </row>
    <row r="46" spans="1:15" ht="12.75" customHeight="1">
      <c r="A46" s="82" t="s">
        <v>9</v>
      </c>
      <c r="B46" s="82"/>
      <c r="C46" s="83"/>
      <c r="D46" s="82" t="s">
        <v>10</v>
      </c>
      <c r="E46" s="82"/>
      <c r="F46" s="82"/>
      <c r="G46" s="82"/>
      <c r="H46" s="82"/>
      <c r="I46" s="82"/>
      <c r="J46" s="82"/>
      <c r="K46" s="103" t="s">
        <v>11</v>
      </c>
      <c r="L46" s="104"/>
      <c r="M46" s="104"/>
      <c r="N46" s="104"/>
      <c r="O46" s="105"/>
    </row>
    <row r="47" spans="1:15" ht="12.75">
      <c r="A47" s="84"/>
      <c r="B47" s="85"/>
      <c r="C47" s="86"/>
      <c r="D47" s="96"/>
      <c r="E47" s="96"/>
      <c r="F47" s="96"/>
      <c r="G47" s="96"/>
      <c r="H47" s="96"/>
      <c r="I47" s="96"/>
      <c r="J47" s="96"/>
      <c r="K47" s="100" t="s">
        <v>26</v>
      </c>
      <c r="L47" s="101"/>
      <c r="M47" s="101"/>
      <c r="N47" s="101"/>
      <c r="O47" s="102"/>
    </row>
    <row r="48" spans="1:15" ht="12.75">
      <c r="A48" s="84"/>
      <c r="B48" s="85"/>
      <c r="C48" s="86"/>
      <c r="D48" s="96"/>
      <c r="E48" s="96"/>
      <c r="F48" s="96"/>
      <c r="G48" s="96"/>
      <c r="H48" s="96"/>
      <c r="I48" s="96"/>
      <c r="J48" s="96"/>
      <c r="K48" s="84"/>
      <c r="L48" s="85"/>
      <c r="M48" s="85"/>
      <c r="N48" s="85"/>
      <c r="O48" s="86"/>
    </row>
    <row r="49" spans="1:15" ht="12.75">
      <c r="A49" s="87"/>
      <c r="B49" s="88"/>
      <c r="C49" s="89"/>
      <c r="D49" s="96"/>
      <c r="E49" s="96"/>
      <c r="F49" s="96"/>
      <c r="G49" s="96"/>
      <c r="H49" s="96"/>
      <c r="I49" s="96"/>
      <c r="J49" s="96"/>
      <c r="K49" s="87"/>
      <c r="L49" s="88"/>
      <c r="M49" s="88"/>
      <c r="N49" s="88"/>
      <c r="O49" s="89"/>
    </row>
    <row r="50" spans="1:15" ht="12.75" customHeight="1">
      <c r="A50" s="90" t="s">
        <v>28</v>
      </c>
      <c r="B50" s="91"/>
      <c r="C50" s="92"/>
      <c r="D50" s="93" t="s">
        <v>16</v>
      </c>
      <c r="E50" s="94"/>
      <c r="F50" s="94"/>
      <c r="G50" s="94"/>
      <c r="H50" s="94"/>
      <c r="I50" s="94"/>
      <c r="J50" s="95"/>
      <c r="K50" s="103" t="s">
        <v>12</v>
      </c>
      <c r="L50" s="104"/>
      <c r="M50" s="104"/>
      <c r="N50" s="104"/>
      <c r="O50" s="105"/>
    </row>
    <row r="51" spans="1:15" ht="12.75">
      <c r="A51" s="111" t="s">
        <v>17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</row>
    <row r="52" spans="1:15" ht="12.75">
      <c r="A52" s="97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</row>
    <row r="53" spans="1:15" ht="12.75">
      <c r="A53" s="79" t="s">
        <v>19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</row>
    <row r="55" ht="12.75">
      <c r="F55" s="14"/>
    </row>
  </sheetData>
  <mergeCells count="76">
    <mergeCell ref="G4:H5"/>
    <mergeCell ref="J4:J5"/>
    <mergeCell ref="G11:I11"/>
    <mergeCell ref="I4:I5"/>
    <mergeCell ref="G10:O10"/>
    <mergeCell ref="G6:I6"/>
    <mergeCell ref="M4:M5"/>
    <mergeCell ref="N4:N5"/>
    <mergeCell ref="J22:K22"/>
    <mergeCell ref="J31:K31"/>
    <mergeCell ref="J6:L6"/>
    <mergeCell ref="C13:O13"/>
    <mergeCell ref="J7:L7"/>
    <mergeCell ref="J8:L8"/>
    <mergeCell ref="G7:I7"/>
    <mergeCell ref="A23:O23"/>
    <mergeCell ref="C24:O24"/>
    <mergeCell ref="A31:B31"/>
    <mergeCell ref="K46:O46"/>
    <mergeCell ref="J37:K37"/>
    <mergeCell ref="J43:K43"/>
    <mergeCell ref="G45:H45"/>
    <mergeCell ref="M45:N45"/>
    <mergeCell ref="J45:K45"/>
    <mergeCell ref="A10:A12"/>
    <mergeCell ref="C10:F11"/>
    <mergeCell ref="B10:B12"/>
    <mergeCell ref="G8:I8"/>
    <mergeCell ref="G9:I9"/>
    <mergeCell ref="A1:B1"/>
    <mergeCell ref="A51:O51"/>
    <mergeCell ref="A22:B22"/>
    <mergeCell ref="J9:L9"/>
    <mergeCell ref="C3:E3"/>
    <mergeCell ref="N1:N3"/>
    <mergeCell ref="C45:E45"/>
    <mergeCell ref="C43:E43"/>
    <mergeCell ref="C31:E31"/>
    <mergeCell ref="L4:L5"/>
    <mergeCell ref="A43:B43"/>
    <mergeCell ref="A45:B45"/>
    <mergeCell ref="A37:B37"/>
    <mergeCell ref="C33:O33"/>
    <mergeCell ref="C37:E37"/>
    <mergeCell ref="C39:O39"/>
    <mergeCell ref="A38:O38"/>
    <mergeCell ref="A53:O53"/>
    <mergeCell ref="A46:C46"/>
    <mergeCell ref="A47:C49"/>
    <mergeCell ref="A50:C50"/>
    <mergeCell ref="D50:J50"/>
    <mergeCell ref="D47:J49"/>
    <mergeCell ref="D46:J46"/>
    <mergeCell ref="A52:O52"/>
    <mergeCell ref="K47:O49"/>
    <mergeCell ref="K50:O50"/>
    <mergeCell ref="C22:E22"/>
    <mergeCell ref="A32:O32"/>
    <mergeCell ref="A44:O44"/>
    <mergeCell ref="O1:O3"/>
    <mergeCell ref="K4:K5"/>
    <mergeCell ref="C2:E2"/>
    <mergeCell ref="C1:E1"/>
    <mergeCell ref="M1:M3"/>
    <mergeCell ref="M11:O11"/>
    <mergeCell ref="J11:L11"/>
    <mergeCell ref="F1:L1"/>
    <mergeCell ref="F3:L3"/>
    <mergeCell ref="F2:L2"/>
    <mergeCell ref="O4:O5"/>
    <mergeCell ref="A4:F4"/>
    <mergeCell ref="A5:F9"/>
    <mergeCell ref="N6:O6"/>
    <mergeCell ref="N7:O7"/>
    <mergeCell ref="N8:O8"/>
    <mergeCell ref="N9:O9"/>
  </mergeCells>
  <hyperlinks>
    <hyperlink ref="A53" r:id="rId1" display="mailto:badesc@badesc.gov.br"/>
  </hyperlink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300" verticalDpi="300" orientation="landscape" paperSize="9" scale="61" r:id="rId4"/>
  <rowBreaks count="1" manualBreakCount="1">
    <brk id="52" max="255" man="1"/>
  </rowBreaks>
  <legacyDrawing r:id="rId3"/>
  <oleObjects>
    <oleObject progId="PBrush" shapeId="20596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administrador</cp:lastModifiedBy>
  <cp:lastPrinted>2009-06-24T19:31:40Z</cp:lastPrinted>
  <dcterms:created xsi:type="dcterms:W3CDTF">2003-10-24T18:12:58Z</dcterms:created>
  <dcterms:modified xsi:type="dcterms:W3CDTF">2011-11-25T16:19:05Z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